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19104" windowHeight="7355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'Sheet1'!$E$3:$E$12</definedName>
  </definedNames>
  <calcPr fullCalcOnLoad="1"/>
</workbook>
</file>

<file path=xl/sharedStrings.xml><?xml version="1.0" encoding="utf-8"?>
<sst xmlns="http://schemas.openxmlformats.org/spreadsheetml/2006/main" count="42" uniqueCount="41">
  <si>
    <t>附件2</t>
  </si>
  <si>
    <t>四川省贸促会2018年上半年公开考试录用公务员（参公人员）面试成绩公示</t>
  </si>
  <si>
    <t>序号</t>
  </si>
  <si>
    <t>内设机构</t>
  </si>
  <si>
    <t>报考职位</t>
  </si>
  <si>
    <t>职位编码</t>
  </si>
  <si>
    <t>名额</t>
  </si>
  <si>
    <t>姓名</t>
  </si>
  <si>
    <t>准考证号</t>
  </si>
  <si>
    <t>行政职业能力测验</t>
  </si>
  <si>
    <r>
      <rPr>
        <sz val="11"/>
        <color indexed="8"/>
        <rFont val="黑体"/>
        <family val="3"/>
      </rPr>
      <t>申论</t>
    </r>
  </si>
  <si>
    <t>笔试总分</t>
  </si>
  <si>
    <t>笔试折
合成绩</t>
  </si>
  <si>
    <t>面试成绩</t>
  </si>
  <si>
    <t>面试折合</t>
  </si>
  <si>
    <t>总成绩</t>
  </si>
  <si>
    <r>
      <rPr>
        <sz val="10"/>
        <rFont val="黑体"/>
        <family val="3"/>
      </rPr>
      <t>排名</t>
    </r>
  </si>
  <si>
    <t>办公室</t>
  </si>
  <si>
    <t>财务工作人员</t>
  </si>
  <si>
    <t>胡懿丹</t>
  </si>
  <si>
    <t>8842121080221</t>
  </si>
  <si>
    <t>龚  振</t>
  </si>
  <si>
    <t>8842121080330</t>
  </si>
  <si>
    <t>周琼婕</t>
  </si>
  <si>
    <t>8842121080227</t>
  </si>
  <si>
    <t>国际合作部</t>
  </si>
  <si>
    <t>工作人员</t>
  </si>
  <si>
    <t>38000002</t>
  </si>
  <si>
    <r>
      <t>赵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韵</t>
    </r>
  </si>
  <si>
    <t>8842121080503</t>
  </si>
  <si>
    <r>
      <t>李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灿</t>
    </r>
  </si>
  <si>
    <t>8842121080502</t>
  </si>
  <si>
    <t>何澜静</t>
  </si>
  <si>
    <t>8842121080430</t>
  </si>
  <si>
    <t>法律事务部</t>
  </si>
  <si>
    <t>苏榆惠</t>
  </si>
  <si>
    <t>8842121080730</t>
  </si>
  <si>
    <r>
      <t>陈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霞</t>
    </r>
  </si>
  <si>
    <t>8842121080706</t>
  </si>
  <si>
    <t>熊方兴</t>
  </si>
  <si>
    <t>8842121080801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</si>
</sst>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3"/>
      <name val="方正小标宋简体"/>
      <family val="0"/>
    </font>
    <font>
      <sz val="11"/>
      <color indexed="8"/>
      <name val="黑体"/>
      <family val="3"/>
    </font>
    <font>
      <sz val="10"/>
      <name val="黑体"/>
      <family val="3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name val="Times New Roman"/>
      <family val="1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1"/>
      <color theme="1"/>
      <name val="黑体"/>
      <family val="3"/>
    </font>
    <font>
      <sz val="10"/>
      <color theme="1"/>
      <name val="黑体"/>
      <family val="3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48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0" fontId="0" fillId="0" borderId="12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/>
    </xf>
    <xf numFmtId="176" fontId="8" fillId="0" borderId="9" xfId="0" applyNumberFormat="1" applyFont="1" applyFill="1" applyBorder="1" applyAlignment="1">
      <alignment horizontal="center"/>
    </xf>
    <xf numFmtId="176" fontId="8" fillId="0" borderId="9" xfId="0" applyNumberFormat="1" applyFont="1" applyFill="1" applyBorder="1" applyAlignment="1">
      <alignment horizontal="center"/>
    </xf>
    <xf numFmtId="0" fontId="8" fillId="0" borderId="9" xfId="0" applyFont="1" applyFill="1" applyBorder="1" applyAlignment="1" quotePrefix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115" zoomScaleNormal="115" zoomScaleSheetLayoutView="100" workbookViewId="0" topLeftCell="A1">
      <selection activeCell="G7" sqref="G7"/>
    </sheetView>
  </sheetViews>
  <sheetFormatPr defaultColWidth="9.00390625" defaultRowHeight="22.5" customHeight="1"/>
  <cols>
    <col min="1" max="1" width="4.28125" style="1" customWidth="1"/>
    <col min="2" max="2" width="11.421875" style="0" customWidth="1"/>
    <col min="3" max="3" width="8.7109375" style="2" customWidth="1"/>
    <col min="4" max="4" width="9.140625" style="1" customWidth="1"/>
    <col min="5" max="5" width="5.8515625" style="1" customWidth="1"/>
    <col min="6" max="6" width="7.57421875" style="3" customWidth="1"/>
    <col min="7" max="7" width="15.140625" style="1" customWidth="1"/>
    <col min="8" max="8" width="8.8515625" style="1" customWidth="1"/>
    <col min="9" max="10" width="6.00390625" style="1" customWidth="1"/>
    <col min="11" max="13" width="9.140625" style="4" customWidth="1"/>
    <col min="14" max="14" width="7.7109375" style="1" customWidth="1"/>
  </cols>
  <sheetData>
    <row r="1" spans="1:2" ht="15">
      <c r="A1" s="5" t="s">
        <v>0</v>
      </c>
      <c r="B1" s="5"/>
    </row>
    <row r="2" spans="1:15" ht="40.5" customHeight="1">
      <c r="A2" s="6" t="s">
        <v>1</v>
      </c>
      <c r="B2" s="7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30"/>
    </row>
    <row r="3" spans="1:15" ht="34.5" customHeight="1">
      <c r="A3" s="8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8" t="s">
        <v>7</v>
      </c>
      <c r="G3" s="8" t="s">
        <v>8</v>
      </c>
      <c r="H3" s="11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10" t="s">
        <v>15</v>
      </c>
      <c r="O3" s="31" t="s">
        <v>16</v>
      </c>
    </row>
    <row r="4" spans="1:15" ht="21" customHeight="1">
      <c r="A4" s="12">
        <v>1</v>
      </c>
      <c r="B4" s="13" t="s">
        <v>17</v>
      </c>
      <c r="C4" s="13" t="s">
        <v>18</v>
      </c>
      <c r="D4" s="14">
        <v>38000001</v>
      </c>
      <c r="E4" s="15">
        <v>1</v>
      </c>
      <c r="F4" s="16" t="s">
        <v>19</v>
      </c>
      <c r="G4" s="17" t="s">
        <v>20</v>
      </c>
      <c r="H4" s="16">
        <v>70</v>
      </c>
      <c r="I4" s="16">
        <v>73</v>
      </c>
      <c r="J4" s="32">
        <f aca="true" t="shared" si="0" ref="J4:J12">H4+I4</f>
        <v>143</v>
      </c>
      <c r="K4" s="33">
        <f aca="true" t="shared" si="1" ref="K4:K12">J4*0.35</f>
        <v>50.05</v>
      </c>
      <c r="L4" s="16">
        <v>80.2</v>
      </c>
      <c r="M4" s="16">
        <f>L4*0.3</f>
        <v>24.06</v>
      </c>
      <c r="N4" s="34">
        <f aca="true" t="shared" si="2" ref="N4:N12">K4+L4*0.3</f>
        <v>74.11</v>
      </c>
      <c r="O4" s="32">
        <v>1</v>
      </c>
    </row>
    <row r="5" spans="1:15" ht="21" customHeight="1">
      <c r="A5" s="12">
        <v>2</v>
      </c>
      <c r="B5" s="18"/>
      <c r="C5" s="18"/>
      <c r="D5" s="19"/>
      <c r="E5" s="20"/>
      <c r="F5" s="21" t="s">
        <v>21</v>
      </c>
      <c r="G5" s="35" t="s">
        <v>22</v>
      </c>
      <c r="H5" s="16">
        <v>71</v>
      </c>
      <c r="I5" s="16">
        <v>69.5</v>
      </c>
      <c r="J5" s="32">
        <f t="shared" si="0"/>
        <v>140.5</v>
      </c>
      <c r="K5" s="33">
        <f t="shared" si="1"/>
        <v>49.175</v>
      </c>
      <c r="L5" s="16">
        <v>82.2</v>
      </c>
      <c r="M5" s="16">
        <f aca="true" t="shared" si="3" ref="M5:M12">L5*0.3</f>
        <v>24.66</v>
      </c>
      <c r="N5" s="34">
        <f t="shared" si="2"/>
        <v>73.835</v>
      </c>
      <c r="O5" s="32">
        <v>2</v>
      </c>
    </row>
    <row r="6" spans="1:15" ht="21" customHeight="1">
      <c r="A6" s="12">
        <v>3</v>
      </c>
      <c r="B6" s="18"/>
      <c r="C6" s="18"/>
      <c r="D6" s="19"/>
      <c r="E6" s="20"/>
      <c r="F6" s="16" t="s">
        <v>23</v>
      </c>
      <c r="G6" s="17" t="s">
        <v>24</v>
      </c>
      <c r="H6" s="16">
        <v>77</v>
      </c>
      <c r="I6" s="16">
        <v>66</v>
      </c>
      <c r="J6" s="32">
        <f t="shared" si="0"/>
        <v>143</v>
      </c>
      <c r="K6" s="33">
        <f t="shared" si="1"/>
        <v>50.05</v>
      </c>
      <c r="L6" s="16">
        <v>77</v>
      </c>
      <c r="M6" s="16">
        <f t="shared" si="3"/>
        <v>23.099999999999998</v>
      </c>
      <c r="N6" s="34">
        <f t="shared" si="2"/>
        <v>73.14999999999999</v>
      </c>
      <c r="O6" s="32">
        <v>3</v>
      </c>
    </row>
    <row r="7" spans="1:15" ht="22.5" customHeight="1">
      <c r="A7" s="12">
        <v>5</v>
      </c>
      <c r="B7" s="13" t="s">
        <v>25</v>
      </c>
      <c r="C7" s="22" t="s">
        <v>26</v>
      </c>
      <c r="D7" s="23" t="s">
        <v>27</v>
      </c>
      <c r="E7" s="12">
        <v>1</v>
      </c>
      <c r="F7" s="24" t="s">
        <v>28</v>
      </c>
      <c r="G7" s="17" t="s">
        <v>29</v>
      </c>
      <c r="H7" s="16">
        <v>69</v>
      </c>
      <c r="I7" s="16">
        <v>74.5</v>
      </c>
      <c r="J7" s="32">
        <f t="shared" si="0"/>
        <v>143.5</v>
      </c>
      <c r="K7" s="33">
        <f t="shared" si="1"/>
        <v>50.224999999999994</v>
      </c>
      <c r="L7" s="16">
        <v>87.6</v>
      </c>
      <c r="M7" s="16">
        <f t="shared" si="3"/>
        <v>26.279999999999998</v>
      </c>
      <c r="N7" s="34">
        <f t="shared" si="2"/>
        <v>76.505</v>
      </c>
      <c r="O7" s="32">
        <v>1</v>
      </c>
    </row>
    <row r="8" spans="1:15" ht="22.5" customHeight="1">
      <c r="A8" s="12">
        <v>6</v>
      </c>
      <c r="B8" s="18"/>
      <c r="C8" s="25"/>
      <c r="D8" s="23"/>
      <c r="E8" s="12"/>
      <c r="F8" s="24" t="s">
        <v>30</v>
      </c>
      <c r="G8" s="17" t="s">
        <v>31</v>
      </c>
      <c r="H8" s="16">
        <v>80</v>
      </c>
      <c r="I8" s="16">
        <v>69.5</v>
      </c>
      <c r="J8" s="32">
        <f t="shared" si="0"/>
        <v>149.5</v>
      </c>
      <c r="K8" s="33">
        <f t="shared" si="1"/>
        <v>52.324999999999996</v>
      </c>
      <c r="L8" s="16">
        <v>78</v>
      </c>
      <c r="M8" s="16">
        <f t="shared" si="3"/>
        <v>23.4</v>
      </c>
      <c r="N8" s="34">
        <f t="shared" si="2"/>
        <v>75.725</v>
      </c>
      <c r="O8" s="32">
        <v>2</v>
      </c>
    </row>
    <row r="9" spans="1:15" ht="22.5" customHeight="1">
      <c r="A9" s="12">
        <v>7</v>
      </c>
      <c r="B9" s="18"/>
      <c r="C9" s="26"/>
      <c r="D9" s="23"/>
      <c r="E9" s="12"/>
      <c r="F9" s="16" t="s">
        <v>32</v>
      </c>
      <c r="G9" s="17" t="s">
        <v>33</v>
      </c>
      <c r="H9" s="16">
        <v>81</v>
      </c>
      <c r="I9" s="16">
        <v>68.5</v>
      </c>
      <c r="J9" s="32">
        <f t="shared" si="0"/>
        <v>149.5</v>
      </c>
      <c r="K9" s="33">
        <f t="shared" si="1"/>
        <v>52.324999999999996</v>
      </c>
      <c r="L9" s="16">
        <v>72.2</v>
      </c>
      <c r="M9" s="16">
        <f t="shared" si="3"/>
        <v>21.66</v>
      </c>
      <c r="N9" s="34">
        <f t="shared" si="2"/>
        <v>73.985</v>
      </c>
      <c r="O9" s="32">
        <v>3</v>
      </c>
    </row>
    <row r="10" spans="1:15" ht="22.5" customHeight="1">
      <c r="A10" s="12">
        <v>8</v>
      </c>
      <c r="B10" s="27" t="s">
        <v>34</v>
      </c>
      <c r="C10" s="22" t="s">
        <v>26</v>
      </c>
      <c r="D10" s="23">
        <v>38000003</v>
      </c>
      <c r="E10" s="12">
        <v>1</v>
      </c>
      <c r="F10" s="16" t="s">
        <v>35</v>
      </c>
      <c r="G10" s="17" t="s">
        <v>36</v>
      </c>
      <c r="H10" s="16">
        <v>68</v>
      </c>
      <c r="I10" s="16">
        <v>73</v>
      </c>
      <c r="J10" s="32">
        <f t="shared" si="0"/>
        <v>141</v>
      </c>
      <c r="K10" s="33">
        <f t="shared" si="1"/>
        <v>49.349999999999994</v>
      </c>
      <c r="L10" s="16">
        <v>80.2</v>
      </c>
      <c r="M10" s="16">
        <f t="shared" si="3"/>
        <v>24.06</v>
      </c>
      <c r="N10" s="34">
        <f t="shared" si="2"/>
        <v>73.41</v>
      </c>
      <c r="O10" s="32">
        <v>1</v>
      </c>
    </row>
    <row r="11" spans="1:15" ht="22.5" customHeight="1">
      <c r="A11" s="12">
        <v>9</v>
      </c>
      <c r="B11" s="28"/>
      <c r="C11" s="25"/>
      <c r="D11" s="23"/>
      <c r="E11" s="12"/>
      <c r="F11" s="24" t="s">
        <v>37</v>
      </c>
      <c r="G11" s="17" t="s">
        <v>38</v>
      </c>
      <c r="H11" s="16">
        <v>75</v>
      </c>
      <c r="I11" s="16">
        <v>69.5</v>
      </c>
      <c r="J11" s="32">
        <f>H11+I11</f>
        <v>144.5</v>
      </c>
      <c r="K11" s="33">
        <f>J11*0.35</f>
        <v>50.574999999999996</v>
      </c>
      <c r="L11" s="16">
        <v>75.2</v>
      </c>
      <c r="M11" s="16">
        <f>L11*0.3</f>
        <v>22.56</v>
      </c>
      <c r="N11" s="34">
        <f>K11+L11*0.3</f>
        <v>73.13499999999999</v>
      </c>
      <c r="O11" s="32">
        <v>2</v>
      </c>
    </row>
    <row r="12" spans="1:15" ht="22.5" customHeight="1">
      <c r="A12" s="12">
        <v>10</v>
      </c>
      <c r="B12" s="29"/>
      <c r="C12" s="26"/>
      <c r="D12" s="23"/>
      <c r="E12" s="12"/>
      <c r="F12" s="16" t="s">
        <v>39</v>
      </c>
      <c r="G12" s="17" t="s">
        <v>40</v>
      </c>
      <c r="H12" s="16">
        <v>73</v>
      </c>
      <c r="I12" s="16">
        <v>69.5</v>
      </c>
      <c r="J12" s="32">
        <f>H12+I12</f>
        <v>142.5</v>
      </c>
      <c r="K12" s="33">
        <f>J12*0.35</f>
        <v>49.875</v>
      </c>
      <c r="L12" s="16">
        <v>76.2</v>
      </c>
      <c r="M12" s="16">
        <f>L12*0.3</f>
        <v>22.86</v>
      </c>
      <c r="N12" s="34">
        <f>K12+L12*0.3</f>
        <v>72.735</v>
      </c>
      <c r="O12" s="32">
        <v>3</v>
      </c>
    </row>
  </sheetData>
  <sheetProtection/>
  <autoFilter ref="E3:E12"/>
  <mergeCells count="13">
    <mergeCell ref="A2:N2"/>
    <mergeCell ref="B4:B6"/>
    <mergeCell ref="B7:B9"/>
    <mergeCell ref="B10:B12"/>
    <mergeCell ref="C4:C6"/>
    <mergeCell ref="C7:C9"/>
    <mergeCell ref="C10:C12"/>
    <mergeCell ref="D4:D6"/>
    <mergeCell ref="D7:D9"/>
    <mergeCell ref="D10:D12"/>
    <mergeCell ref="E4:E6"/>
    <mergeCell ref="E7:E9"/>
    <mergeCell ref="E10:E12"/>
  </mergeCells>
  <printOptions/>
  <pageMargins left="0.43" right="0.43" top="0.59" bottom="0.59" header="0.2" footer="0.2"/>
  <pageSetup firstPageNumber="16" useFirstPageNumber="1"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</dc:creator>
  <cp:keywords/>
  <dc:description/>
  <cp:lastModifiedBy>倩</cp:lastModifiedBy>
  <cp:lastPrinted>2018-06-19T01:02:49Z</cp:lastPrinted>
  <dcterms:created xsi:type="dcterms:W3CDTF">2017-06-12T07:05:00Z</dcterms:created>
  <dcterms:modified xsi:type="dcterms:W3CDTF">2018-07-13T08:00:15Z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